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<sst xmlns="http://schemas.openxmlformats.org/spreadsheetml/2006/main" count="54" uniqueCount="47">
  <si>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</si>
  <si>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</si>
  <si>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</si>
  <si>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</si>
  <si>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</si>
  <si>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</si>
  <si>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</si>
  <si>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</si>
  <si>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</si>
  <si>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</si>
  <si>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</si>
  <si>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</si>
  <si>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</si>
  <si>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</si>
  <si>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</si>
  <si>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</si>
  <si>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</si>
  <si>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</si>
  <si>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</si>
  <si>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</si>
  <si>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</si>
  <si>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</si>
  <si>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</si>
  <si>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</si>
  <si>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</si>
  <si>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</si>
  <si>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</si>
  <si>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</si>
  <si>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</si>
  <si>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</si>
  <si>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</si>
  <si>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</si>
  <si>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</si>
  <si>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</si>
  <si>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</si>
  <si>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</si>
  <si>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</si>
  <si>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</si>
  <si>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Glentworth Parish Council</t>
  </si>
  <si>
    <t>Lincolnshire</t>
  </si>
  <si>
    <t>2019/20</t>
  </si>
  <si>
    <t>2020/21</t>
  </si>
  <si>
    <t>In 2019/20 there were repair and maintenance costs of £6424 compared to £219 in 2020/21.  In 2019/20 there were no asset purchases and in 2020/21 this amounted to £2267.  In 2019/20 there were 0 donations and in 2020/21 donations were £450.  In 2019/20 subscriptions to LALC were £147 and in 2020/21 they were £324.  The remaining difference were due to minor changes in payments.</t>
  </si>
  <si>
    <t>restated</t>
  </si>
  <si>
    <t>2019/20 amended to remove £3.60 of staff expense to reflect clarification in the guidance notes.</t>
  </si>
  <si>
    <t>In 2019/20 a donation of £3950 was received for Church Clock work.  There was no such donation in 2020/21.  A grant of £1000 was received in 2019/20 and there was no grant in 2020/21. A VAT refund of £523 was received in 2019/21 and £1401 in 2020/21.</t>
  </si>
  <si>
    <t>There were 2 new assets obtained in 2020/21 and these are valued at £1867 (Speed sign) and £1600 (defibrillator and cabinet)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</si>
</sst>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6">
      <selection activeCell="N29" sqref="N2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39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9982</v>
      </c>
      <c r="F11" s="8">
        <v>12548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9361</v>
      </c>
      <c r="F13" s="8">
        <v>9550</v>
      </c>
      <c r="G13" s="5">
        <f>F13-D13</f>
        <v>189</v>
      </c>
      <c r="H13" s="6">
        <f>IF((D13&gt;F13),(D13-F13)/D13,IF(D13&lt;F13,-(D13-F13)/D13,IF(D13=F13,0)))</f>
        <v>0.020190150624933234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2" t="s">
        <v>3</v>
      </c>
      <c r="B15" s="42"/>
      <c r="C15" s="42"/>
      <c r="D15" s="8">
        <v>5572</v>
      </c>
      <c r="F15" s="8">
        <v>1501</v>
      </c>
      <c r="G15" s="5">
        <f>F15-D15</f>
        <v>-4071</v>
      </c>
      <c r="H15" s="6">
        <f>IF((D15&gt;F15),(D15-F15)/D15,IF(D15&lt;F15,-(D15-F15)/D15,IF(D15=F15,0)))</f>
        <v>0.7306173725771715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45</v>
      </c>
    </row>
    <row r="16" spans="4:14" ht="15" thickBot="1">
      <c r="D16" s="5" t="s">
        <v>43</v>
      </c>
      <c r="F16" s="5"/>
      <c r="G16" s="5"/>
      <c r="H16" s="6"/>
      <c r="K16" s="4"/>
      <c r="L16" s="4"/>
      <c r="N16" s="23"/>
    </row>
    <row r="17" spans="1:14" ht="30.75" customHeight="1" thickBot="1">
      <c r="A17" s="42" t="s">
        <v>4</v>
      </c>
      <c r="B17" s="42"/>
      <c r="C17" s="42"/>
      <c r="D17" s="8">
        <v>3353</v>
      </c>
      <c r="F17" s="8">
        <v>3270</v>
      </c>
      <c r="G17" s="5">
        <f>F17-D17</f>
        <v>-83</v>
      </c>
      <c r="H17" s="6">
        <f>IF((D17&gt;F17),(D17-F17)/D17,IF(D17&lt;F17,-(D17-F17)/D17,IF(D17=F17,0)))</f>
        <v>0.024753951685058156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 t="s">
        <v>44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72" thickBot="1">
      <c r="A21" s="42" t="s">
        <v>21</v>
      </c>
      <c r="B21" s="42"/>
      <c r="C21" s="42"/>
      <c r="D21" s="8">
        <v>9014</v>
      </c>
      <c r="F21" s="8">
        <v>5720</v>
      </c>
      <c r="G21" s="5">
        <f>F21-D21</f>
        <v>-3294</v>
      </c>
      <c r="H21" s="6">
        <f>IF((D21&gt;F21),(D21-F21)/D21,IF(D21&lt;F21,-(D21-F21)/D21,IF(D21=F21,0)))</f>
        <v>0.3654315509207899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12548</v>
      </c>
      <c r="F23" s="2">
        <f>F11+F13+F15-F17-F19-F21</f>
        <v>14609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37.5" customHeight="1" thickBot="1">
      <c r="A28" s="42" t="s">
        <v>8</v>
      </c>
      <c r="B28" s="42"/>
      <c r="C28" s="42"/>
      <c r="D28" s="8">
        <v>18533</v>
      </c>
      <c r="F28" s="8">
        <v>22000</v>
      </c>
      <c r="G28" s="5">
        <f>F28-D28</f>
        <v>3467</v>
      </c>
      <c r="H28" s="6">
        <f>IF((D28&gt;F28),(D28-F28)/D28,IF(D28&lt;F28,-(D28-F28)/D28,IF(D28=F28,0)))</f>
        <v>0.18707170992284033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13" t="s">
        <v>46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gavin monks</cp:lastModifiedBy>
  <cp:lastPrinted>2020-03-19T12:45:09Z</cp:lastPrinted>
  <dcterms:created xsi:type="dcterms:W3CDTF">2012-07-11T10:01:28Z</dcterms:created>
  <dcterms:modified xsi:type="dcterms:W3CDTF">2021-06-09T09:05:27Z</dcterms:modified>
  <cp:category/>
  <cp:version/>
  <cp:contentType/>
  <cp:contentStatus/>
</cp:coreProperties>
</file>